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476" windowWidth="7680" windowHeight="9120" activeTab="0"/>
  </bookViews>
  <sheets>
    <sheet name="Estimate" sheetId="1" r:id="rId1"/>
  </sheets>
  <definedNames>
    <definedName name="HEADER" localSheetId="0">'Estimate'!#REF!</definedName>
    <definedName name="HEADER">#REF!</definedName>
    <definedName name="PAGE1OF13" localSheetId="0">'Estimate'!#REF!</definedName>
    <definedName name="PAGE1OF13">#REF!</definedName>
    <definedName name="_xlnm.Print_Area" localSheetId="0">'Estimate'!$B$1:$H$76</definedName>
    <definedName name="_xlnm.Print_Titles" localSheetId="0">'Estimate'!$1:$5</definedName>
    <definedName name="TEMP" localSheetId="0">'Estimate'!#REF!</definedName>
    <definedName name="TEMP">#REF!</definedName>
    <definedName name="TENDERNO.181-" localSheetId="0">'Estimate'!#REF!</definedName>
    <definedName name="TENDERNO.181-">#REF!</definedName>
    <definedName name="TENDERSUBMISSI" localSheetId="0">'Estimate'!#REF!</definedName>
    <definedName name="TENDERSUBMISSI">#REF!</definedName>
    <definedName name="TESTHEAD" localSheetId="0">'Estimate'!#REF!</definedName>
    <definedName name="TESTHEAD">#REF!</definedName>
    <definedName name="XEVERYTHING" localSheetId="0">'Estimate'!$1:$39</definedName>
    <definedName name="XEVERYTHING">#REF!</definedName>
    <definedName name="XITEMS" localSheetId="0">'Estimate'!$6:$39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<sst xmlns="http://schemas.openxmlformats.org/spreadsheetml/2006/main" count="303" uniqueCount="142">
  <si>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</si>
  <si>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</si>
  <si>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</si>
  <si>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</si>
  <si>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</si>
  <si>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</si>
  <si>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</si>
  <si>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</si>
  <si>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</si>
  <si>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</si>
  <si>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</si>
  <si>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</si>
  <si>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</si>
  <si>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SUMMARY</t>
  </si>
  <si>
    <t xml:space="preserve">                              __________________________________________________________________________________</t>
  </si>
  <si>
    <t>(in words)              __________________________________________________________________________________</t>
  </si>
  <si>
    <t>A.8</t>
  </si>
  <si>
    <t>Supplying and Placing Base Course Material</t>
  </si>
  <si>
    <t>m³</t>
  </si>
  <si>
    <t>A.10</t>
  </si>
  <si>
    <t>Grading of Boulevards</t>
  </si>
  <si>
    <t>m²</t>
  </si>
  <si>
    <t>B.10</t>
  </si>
  <si>
    <t>Miscellaneous Concrete Slab Removal</t>
  </si>
  <si>
    <t>Sidewalk</t>
  </si>
  <si>
    <t>B.11</t>
  </si>
  <si>
    <t xml:space="preserve">Miscellaneous Concrete Slab Installation </t>
  </si>
  <si>
    <t>SD-228A</t>
  </si>
  <si>
    <t>B.12</t>
  </si>
  <si>
    <t xml:space="preserve">Miscellaneous Concrete Slab Renewal </t>
  </si>
  <si>
    <t>a) Less than or equal to 5 sq.m.</t>
  </si>
  <si>
    <t>c) Greater than 20 sq.m.</t>
  </si>
  <si>
    <t>B.13</t>
  </si>
  <si>
    <t>Adjustment of Precast  Sidewalk Blocks</t>
  </si>
  <si>
    <t>B.14</t>
  </si>
  <si>
    <t>Supply of Precast  Sidewalk Blocks</t>
  </si>
  <si>
    <t>Concrete Curb Renewal</t>
  </si>
  <si>
    <t>i)</t>
  </si>
  <si>
    <t>SD-205,
SD206A</t>
  </si>
  <si>
    <t>m</t>
  </si>
  <si>
    <t>a) 3 m and less</t>
  </si>
  <si>
    <t>c) Greater than 30 m</t>
  </si>
  <si>
    <t>SD-203B</t>
  </si>
  <si>
    <t>Regrading Existing Interlocking Paving Stones</t>
  </si>
  <si>
    <t>CW 3330-R3</t>
  </si>
  <si>
    <t>Sodding</t>
  </si>
  <si>
    <t xml:space="preserve">CW 3510-R7 </t>
  </si>
  <si>
    <t>ii)</t>
  </si>
  <si>
    <t xml:space="preserve">Curb Inlets with Inlet box </t>
  </si>
  <si>
    <t>each</t>
  </si>
  <si>
    <t>B</t>
  </si>
  <si>
    <t xml:space="preserve"> </t>
  </si>
  <si>
    <t>A.14</t>
  </si>
  <si>
    <t>B.3</t>
  </si>
  <si>
    <t>150 mm Concrete Pavement (Type B)</t>
  </si>
  <si>
    <t>Barrier (150mm ht, Dowelled)</t>
  </si>
  <si>
    <t>Modified Barrier (150mm ht, Dowelled)</t>
  </si>
  <si>
    <t xml:space="preserve">Priority I Streets </t>
  </si>
  <si>
    <t xml:space="preserve">Various Locations </t>
  </si>
  <si>
    <t>Subtotal:</t>
  </si>
  <si>
    <t>A.1</t>
  </si>
  <si>
    <t>A.2</t>
  </si>
  <si>
    <t>A.3</t>
  </si>
  <si>
    <t>A.4</t>
  </si>
  <si>
    <t>A.5</t>
  </si>
  <si>
    <t>A.6</t>
  </si>
  <si>
    <t>A.7</t>
  </si>
  <si>
    <t>A.9</t>
  </si>
  <si>
    <t>A.11</t>
  </si>
  <si>
    <t xml:space="preserve"> i)</t>
  </si>
  <si>
    <t>iii)</t>
  </si>
  <si>
    <t>B.1</t>
  </si>
  <si>
    <t>B.2</t>
  </si>
  <si>
    <t>B.4</t>
  </si>
  <si>
    <t>B.5</t>
  </si>
  <si>
    <t>B.6</t>
  </si>
  <si>
    <t>B.7</t>
  </si>
  <si>
    <t>B.8</t>
  </si>
  <si>
    <t>B.9</t>
  </si>
  <si>
    <t>Installation of Watermain Valve Box Extendible Section Inserts</t>
  </si>
  <si>
    <t>CW 3210-R5</t>
  </si>
  <si>
    <t>Supply of Curb Stop Box Extendible Sections</t>
  </si>
  <si>
    <t>A.13</t>
  </si>
  <si>
    <t>A.12</t>
  </si>
  <si>
    <t>B.15</t>
  </si>
  <si>
    <t>(SEE B:8)</t>
  </si>
  <si>
    <t>Construction of Asphalt Patches</t>
  </si>
  <si>
    <t xml:space="preserve">CW 3410-R5 </t>
  </si>
  <si>
    <t>A.15</t>
  </si>
  <si>
    <t>E8</t>
  </si>
  <si>
    <t>Boulevard Excavation</t>
  </si>
  <si>
    <t>A.16</t>
  </si>
  <si>
    <t>A.17</t>
  </si>
  <si>
    <t xml:space="preserve"> width &lt; 600mm</t>
  </si>
  <si>
    <t xml:space="preserve"> width &gt; or = 600mm</t>
  </si>
  <si>
    <t xml:space="preserve">Priority II &amp; III Streets </t>
  </si>
  <si>
    <t>b) Greater than 5 and less than or equal to 20 sq.m.</t>
  </si>
  <si>
    <t>b) Greater than 3m and less than or equal to 30 m</t>
  </si>
  <si>
    <t>CODE</t>
  </si>
  <si>
    <t>B125</t>
  </si>
  <si>
    <t>B157</t>
  </si>
  <si>
    <t>E001</t>
  </si>
  <si>
    <t>G001</t>
  </si>
  <si>
    <t>G002</t>
  </si>
  <si>
    <t>G003</t>
  </si>
  <si>
    <t>TOTAL BID PRICE (GST extra)                                   (in figures) $</t>
  </si>
  <si>
    <t>A010</t>
  </si>
  <si>
    <t>A012</t>
  </si>
  <si>
    <t>A014</t>
  </si>
  <si>
    <t>B031</t>
  </si>
  <si>
    <t>B104</t>
  </si>
  <si>
    <t>B111</t>
  </si>
  <si>
    <t>B017</t>
  </si>
  <si>
    <t>B100</t>
  </si>
  <si>
    <t>B107</t>
  </si>
  <si>
    <t>B114</t>
  </si>
  <si>
    <t>B118</t>
  </si>
  <si>
    <t>B119</t>
  </si>
  <si>
    <t>B120</t>
  </si>
  <si>
    <t>B121</t>
  </si>
  <si>
    <t>F010</t>
  </si>
  <si>
    <t>F018</t>
  </si>
  <si>
    <t>F011</t>
  </si>
  <si>
    <t>B124</t>
  </si>
  <si>
    <t>B154</t>
  </si>
  <si>
    <t>B155</t>
  </si>
  <si>
    <t>B156</t>
  </si>
  <si>
    <t>B158</t>
  </si>
  <si>
    <t>B167</t>
  </si>
  <si>
    <t>B184</t>
  </si>
  <si>
    <t>B189</t>
  </si>
  <si>
    <t>B199</t>
  </si>
  <si>
    <t>CW 3110-R7</t>
  </si>
  <si>
    <t>Partial Slab Patches</t>
  </si>
  <si>
    <t xml:space="preserve">CW 3230-R4
</t>
  </si>
  <si>
    <t xml:space="preserve">CW 3235-R4  </t>
  </si>
  <si>
    <t xml:space="preserve">CW 3235-R4 </t>
  </si>
  <si>
    <t>CW3235-R4</t>
  </si>
  <si>
    <t>CW 3240-R4</t>
  </si>
  <si>
    <t>Ramp Curb (15mm)</t>
  </si>
  <si>
    <t xml:space="preserve">CW 3110-R7 </t>
  </si>
  <si>
    <t>Adjustment of Existing Curb Stop Boxes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</si>
</sst>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</numFmts>
  <fonts count="1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sz val="10"/>
      <color indexed="20"/>
      <name val="MS Sans Serif"/>
      <family val="0"/>
    </font>
    <font>
      <b/>
      <sz val="6"/>
      <name val="Arial"/>
      <family val="2"/>
    </font>
    <font>
      <sz val="6"/>
      <name val="Arial"/>
      <family val="0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sz val="12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2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0" fontId="4" fillId="2" borderId="1" xfId="0" applyNumberFormat="1" applyFont="1" applyBorder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NumberFormat="1" applyAlignment="1">
      <alignment vertical="center"/>
    </xf>
    <xf numFmtId="0" fontId="5" fillId="2" borderId="0" xfId="0" applyFont="1" applyAlignment="1">
      <alignment/>
    </xf>
    <xf numFmtId="0" fontId="0" fillId="3" borderId="2" xfId="0" applyNumberFormat="1" applyFont="1" applyFill="1" applyBorder="1" applyAlignment="1" applyProtection="1">
      <alignment horizontal="center" vertical="top" wrapText="1"/>
      <protection/>
    </xf>
    <xf numFmtId="166" fontId="6" fillId="2" borderId="0" xfId="0" applyNumberFormat="1" applyFont="1" applyAlignment="1">
      <alignment horizontal="centerContinuous" vertical="center"/>
    </xf>
    <xf numFmtId="166" fontId="7" fillId="2" borderId="0" xfId="0" applyNumberFormat="1" applyFont="1" applyAlignment="1">
      <alignment horizontal="centerContinuous" vertical="center"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/>
    </xf>
    <xf numFmtId="2" fontId="0" fillId="2" borderId="0" xfId="0" applyNumberFormat="1" applyFont="1" applyAlignment="1">
      <alignment vertical="center"/>
    </xf>
    <xf numFmtId="0" fontId="0" fillId="2" borderId="3" xfId="0" applyNumberFormat="1" applyFont="1" applyBorder="1" applyAlignment="1">
      <alignment horizontal="center" vertical="top"/>
    </xf>
    <xf numFmtId="0" fontId="0" fillId="2" borderId="4" xfId="0" applyNumberFormat="1" applyFont="1" applyBorder="1" applyAlignment="1">
      <alignment horizontal="center"/>
    </xf>
    <xf numFmtId="0" fontId="0" fillId="2" borderId="3" xfId="0" applyNumberFormat="1" applyFont="1" applyBorder="1" applyAlignment="1">
      <alignment horizontal="center"/>
    </xf>
    <xf numFmtId="0" fontId="0" fillId="2" borderId="5" xfId="0" applyNumberFormat="1" applyFont="1" applyBorder="1" applyAlignment="1">
      <alignment horizontal="center"/>
    </xf>
    <xf numFmtId="166" fontId="0" fillId="2" borderId="5" xfId="0" applyNumberFormat="1" applyFont="1" applyBorder="1" applyAlignment="1">
      <alignment horizontal="right"/>
    </xf>
    <xf numFmtId="0" fontId="0" fillId="2" borderId="6" xfId="0" applyNumberFormat="1" applyFont="1" applyBorder="1" applyAlignment="1">
      <alignment vertical="top"/>
    </xf>
    <xf numFmtId="0" fontId="0" fillId="2" borderId="7" xfId="0" applyNumberFormat="1" applyFont="1" applyBorder="1" applyAlignment="1">
      <alignment/>
    </xf>
    <xf numFmtId="0" fontId="0" fillId="2" borderId="6" xfId="0" applyNumberFormat="1" applyFont="1" applyBorder="1" applyAlignment="1">
      <alignment horizontal="center"/>
    </xf>
    <xf numFmtId="0" fontId="0" fillId="2" borderId="8" xfId="0" applyNumberFormat="1" applyFont="1" applyBorder="1" applyAlignment="1">
      <alignment/>
    </xf>
    <xf numFmtId="0" fontId="0" fillId="2" borderId="8" xfId="0" applyNumberFormat="1" applyFont="1" applyBorder="1" applyAlignment="1">
      <alignment horizontal="center"/>
    </xf>
    <xf numFmtId="166" fontId="0" fillId="2" borderId="8" xfId="0" applyNumberFormat="1" applyFont="1" applyBorder="1" applyAlignment="1">
      <alignment horizontal="right"/>
    </xf>
    <xf numFmtId="0" fontId="0" fillId="2" borderId="8" xfId="0" applyNumberFormat="1" applyFont="1" applyBorder="1" applyAlignment="1">
      <alignment horizontal="right"/>
    </xf>
    <xf numFmtId="0" fontId="4" fillId="2" borderId="9" xfId="0" applyNumberFormat="1" applyFont="1" applyBorder="1" applyAlignment="1">
      <alignment horizontal="center" vertical="center"/>
    </xf>
    <xf numFmtId="1" fontId="8" fillId="2" borderId="0" xfId="0" applyNumberFormat="1" applyFont="1" applyAlignment="1">
      <alignment horizontal="left" vertical="center"/>
    </xf>
    <xf numFmtId="173" fontId="0" fillId="3" borderId="10" xfId="0" applyNumberFormat="1" applyFont="1" applyFill="1" applyBorder="1" applyAlignment="1" applyProtection="1">
      <alignment horizontal="right" vertical="top" wrapText="1"/>
      <protection/>
    </xf>
    <xf numFmtId="173" fontId="0" fillId="3" borderId="10" xfId="0" applyNumberFormat="1" applyFont="1" applyFill="1" applyBorder="1" applyAlignment="1" applyProtection="1">
      <alignment horizontal="left" vertical="top" wrapText="1" indent="2"/>
      <protection/>
    </xf>
    <xf numFmtId="0" fontId="4" fillId="2" borderId="11" xfId="0" applyNumberFormat="1" applyFont="1" applyBorder="1" applyAlignment="1">
      <alignment horizontal="center" vertical="center"/>
    </xf>
    <xf numFmtId="1" fontId="8" fillId="2" borderId="12" xfId="0" applyNumberFormat="1" applyFont="1" applyBorder="1" applyAlignment="1">
      <alignment horizontal="left" vertical="center"/>
    </xf>
    <xf numFmtId="172" fontId="0" fillId="3" borderId="2" xfId="0" applyNumberFormat="1" applyFont="1" applyFill="1" applyBorder="1" applyAlignment="1" applyProtection="1">
      <alignment horizontal="center" vertical="top" wrapText="1"/>
      <protection/>
    </xf>
    <xf numFmtId="1" fontId="0" fillId="3" borderId="2" xfId="0" applyNumberFormat="1" applyFont="1" applyFill="1" applyBorder="1" applyAlignment="1" applyProtection="1">
      <alignment horizontal="right" vertical="top"/>
      <protection/>
    </xf>
    <xf numFmtId="166" fontId="0" fillId="2" borderId="13" xfId="0" applyNumberFormat="1" applyFont="1" applyBorder="1" applyAlignment="1">
      <alignment horizontal="right"/>
    </xf>
    <xf numFmtId="0" fontId="0" fillId="2" borderId="1" xfId="0" applyNumberFormat="1" applyFont="1" applyBorder="1" applyAlignment="1">
      <alignment horizontal="center"/>
    </xf>
    <xf numFmtId="0" fontId="0" fillId="2" borderId="1" xfId="0" applyNumberFormat="1" applyFont="1" applyBorder="1" applyAlignment="1">
      <alignment/>
    </xf>
    <xf numFmtId="0" fontId="0" fillId="2" borderId="0" xfId="0" applyNumberFormat="1" applyFont="1" applyAlignment="1">
      <alignment horizontal="right"/>
    </xf>
    <xf numFmtId="173" fontId="0" fillId="3" borderId="10" xfId="0" applyNumberFormat="1" applyFont="1" applyFill="1" applyBorder="1" applyAlignment="1" applyProtection="1">
      <alignment horizontal="center" vertical="top" wrapText="1"/>
      <protection/>
    </xf>
    <xf numFmtId="1" fontId="0" fillId="2" borderId="14" xfId="0" applyNumberFormat="1" applyFont="1" applyBorder="1" applyAlignment="1">
      <alignment horizontal="center" vertical="center"/>
    </xf>
    <xf numFmtId="1" fontId="0" fillId="2" borderId="14" xfId="0" applyNumberFormat="1" applyFont="1" applyBorder="1" applyAlignment="1">
      <alignment vertical="center"/>
    </xf>
    <xf numFmtId="166" fontId="0" fillId="2" borderId="9" xfId="0" applyNumberFormat="1" applyFont="1" applyBorder="1" applyAlignment="1">
      <alignment horizontal="right" vertical="center"/>
    </xf>
    <xf numFmtId="0" fontId="0" fillId="2" borderId="2" xfId="0" applyNumberFormat="1" applyFont="1" applyBorder="1" applyAlignment="1">
      <alignment horizontal="center"/>
    </xf>
    <xf numFmtId="0" fontId="0" fillId="2" borderId="2" xfId="0" applyNumberFormat="1" applyFont="1" applyBorder="1" applyAlignment="1">
      <alignment/>
    </xf>
    <xf numFmtId="0" fontId="0" fillId="2" borderId="15" xfId="0" applyNumberFormat="1" applyFont="1" applyBorder="1" applyAlignment="1">
      <alignment vertical="top"/>
    </xf>
    <xf numFmtId="166" fontId="0" fillId="2" borderId="0" xfId="0" applyNumberFormat="1" applyFont="1" applyBorder="1" applyAlignment="1">
      <alignment horizontal="right"/>
    </xf>
    <xf numFmtId="0" fontId="0" fillId="2" borderId="14" xfId="0" applyNumberFormat="1" applyFont="1" applyBorder="1" applyAlignment="1">
      <alignment vertical="center"/>
    </xf>
    <xf numFmtId="0" fontId="0" fillId="2" borderId="0" xfId="0" applyNumberFormat="1" applyFont="1" applyBorder="1" applyAlignment="1">
      <alignment/>
    </xf>
    <xf numFmtId="0" fontId="0" fillId="2" borderId="0" xfId="0" applyNumberFormat="1" applyFont="1" applyBorder="1" applyAlignment="1">
      <alignment horizontal="center"/>
    </xf>
    <xf numFmtId="0" fontId="0" fillId="2" borderId="14" xfId="0" applyNumberFormat="1" applyFont="1" applyBorder="1" applyAlignment="1">
      <alignment vertical="top"/>
    </xf>
    <xf numFmtId="0" fontId="0" fillId="2" borderId="16" xfId="0" applyNumberFormat="1" applyFont="1" applyBorder="1" applyAlignment="1">
      <alignment horizontal="right"/>
    </xf>
    <xf numFmtId="166" fontId="0" fillId="2" borderId="17" xfId="0" applyNumberFormat="1" applyFont="1" applyBorder="1" applyAlignment="1">
      <alignment horizontal="right"/>
    </xf>
    <xf numFmtId="0" fontId="0" fillId="2" borderId="18" xfId="0" applyNumberFormat="1" applyFont="1" applyBorder="1" applyAlignment="1">
      <alignment horizontal="right"/>
    </xf>
    <xf numFmtId="0" fontId="0" fillId="2" borderId="17" xfId="0" applyNumberFormat="1" applyFont="1" applyBorder="1" applyAlignment="1">
      <alignment/>
    </xf>
    <xf numFmtId="0" fontId="0" fillId="2" borderId="17" xfId="0" applyNumberFormat="1" applyFont="1" applyBorder="1" applyAlignment="1">
      <alignment horizontal="center"/>
    </xf>
    <xf numFmtId="0" fontId="0" fillId="2" borderId="19" xfId="0" applyNumberFormat="1" applyFont="1" applyBorder="1" applyAlignment="1" quotePrefix="1">
      <alignment vertical="top"/>
    </xf>
    <xf numFmtId="173" fontId="9" fillId="3" borderId="10" xfId="0" applyNumberFormat="1" applyFont="1" applyFill="1" applyBorder="1" applyAlignment="1" applyProtection="1">
      <alignment horizontal="right" vertical="top" wrapText="1"/>
      <protection/>
    </xf>
    <xf numFmtId="173" fontId="9" fillId="3" borderId="20" xfId="0" applyNumberFormat="1" applyFont="1" applyFill="1" applyBorder="1" applyAlignment="1" applyProtection="1">
      <alignment horizontal="right" vertical="top" wrapText="1"/>
      <protection/>
    </xf>
    <xf numFmtId="0" fontId="0" fillId="3" borderId="20" xfId="0" applyNumberFormat="1" applyFont="1" applyFill="1" applyBorder="1" applyAlignment="1" applyProtection="1">
      <alignment horizontal="center" vertical="top" wrapText="1"/>
      <protection/>
    </xf>
    <xf numFmtId="0" fontId="4" fillId="2" borderId="21" xfId="0" applyNumberFormat="1" applyFont="1" applyBorder="1" applyAlignment="1">
      <alignment horizontal="center" vertical="center"/>
    </xf>
    <xf numFmtId="174" fontId="0" fillId="2" borderId="22" xfId="0" applyNumberFormat="1" applyFont="1" applyBorder="1" applyAlignment="1">
      <alignment horizontal="right"/>
    </xf>
    <xf numFmtId="174" fontId="0" fillId="2" borderId="23" xfId="0" applyNumberFormat="1" applyFont="1" applyBorder="1" applyAlignment="1">
      <alignment horizontal="right"/>
    </xf>
    <xf numFmtId="166" fontId="0" fillId="2" borderId="14" xfId="0" applyNumberFormat="1" applyFont="1" applyBorder="1" applyAlignment="1" applyProtection="1">
      <alignment horizontal="right" vertical="center"/>
      <protection/>
    </xf>
    <xf numFmtId="166" fontId="0" fillId="2" borderId="0" xfId="0" applyNumberFormat="1" applyFont="1" applyAlignment="1">
      <alignment horizontal="right"/>
    </xf>
    <xf numFmtId="166" fontId="0" fillId="2" borderId="5" xfId="0" applyNumberFormat="1" applyFont="1" applyBorder="1" applyAlignment="1">
      <alignment horizontal="center"/>
    </xf>
    <xf numFmtId="166" fontId="0" fillId="2" borderId="24" xfId="0" applyNumberFormat="1" applyFont="1" applyBorder="1" applyAlignment="1">
      <alignment horizontal="right"/>
    </xf>
    <xf numFmtId="166" fontId="0" fillId="2" borderId="14" xfId="0" applyNumberFormat="1" applyFont="1" applyBorder="1" applyAlignment="1">
      <alignment horizontal="right" vertical="center"/>
    </xf>
    <xf numFmtId="4" fontId="0" fillId="3" borderId="10" xfId="0" applyNumberFormat="1" applyFont="1" applyFill="1" applyBorder="1" applyAlignment="1" applyProtection="1">
      <alignment horizontal="center" vertical="top"/>
      <protection/>
    </xf>
    <xf numFmtId="4" fontId="0" fillId="3" borderId="10" xfId="0" applyNumberFormat="1" applyFont="1" applyFill="1" applyBorder="1" applyAlignment="1" applyProtection="1">
      <alignment horizontal="center" vertical="top" wrapText="1"/>
      <protection/>
    </xf>
    <xf numFmtId="4" fontId="0" fillId="3" borderId="2" xfId="0" applyNumberFormat="1" applyFont="1" applyFill="1" applyBorder="1" applyAlignment="1" applyProtection="1">
      <alignment horizontal="center" vertical="top"/>
      <protection/>
    </xf>
    <xf numFmtId="166" fontId="0" fillId="2" borderId="2" xfId="0" applyNumberFormat="1" applyFont="1" applyBorder="1" applyAlignment="1">
      <alignment horizontal="right"/>
    </xf>
    <xf numFmtId="166" fontId="0" fillId="2" borderId="25" xfId="0" applyNumberFormat="1" applyFont="1" applyBorder="1" applyAlignment="1">
      <alignment horizontal="right"/>
    </xf>
    <xf numFmtId="174" fontId="0" fillId="2" borderId="26" xfId="0" applyNumberFormat="1" applyFont="1" applyBorder="1" applyAlignment="1">
      <alignment horizontal="right"/>
    </xf>
    <xf numFmtId="174" fontId="0" fillId="2" borderId="20" xfId="0" applyNumberFormat="1" applyFont="1" applyBorder="1" applyAlignment="1">
      <alignment horizontal="right" vertical="top"/>
    </xf>
    <xf numFmtId="1" fontId="8" fillId="2" borderId="27" xfId="0" applyNumberFormat="1" applyFont="1" applyBorder="1" applyAlignment="1">
      <alignment horizontal="left" vertical="center"/>
    </xf>
    <xf numFmtId="172" fontId="0" fillId="3" borderId="28" xfId="0" applyNumberFormat="1" applyFont="1" applyFill="1" applyBorder="1" applyAlignment="1" applyProtection="1">
      <alignment horizontal="center" vertical="top" wrapText="1"/>
      <protection/>
    </xf>
    <xf numFmtId="0" fontId="0" fillId="3" borderId="28" xfId="0" applyNumberFormat="1" applyFont="1" applyFill="1" applyBorder="1" applyAlignment="1" applyProtection="1">
      <alignment horizontal="center" vertical="top" wrapText="1"/>
      <protection/>
    </xf>
    <xf numFmtId="1" fontId="0" fillId="3" borderId="28" xfId="0" applyNumberFormat="1" applyFont="1" applyFill="1" applyBorder="1" applyAlignment="1" applyProtection="1">
      <alignment horizontal="right" vertical="top"/>
      <protection/>
    </xf>
    <xf numFmtId="166" fontId="0" fillId="2" borderId="29" xfId="0" applyNumberFormat="1" applyFont="1" applyBorder="1" applyAlignment="1">
      <alignment horizontal="right"/>
    </xf>
    <xf numFmtId="174" fontId="0" fillId="2" borderId="29" xfId="0" applyNumberFormat="1" applyFont="1" applyBorder="1" applyAlignment="1">
      <alignment horizontal="right"/>
    </xf>
    <xf numFmtId="4" fontId="0" fillId="3" borderId="30" xfId="0" applyNumberFormat="1" applyFont="1" applyFill="1" applyBorder="1" applyAlignment="1" applyProtection="1">
      <alignment horizontal="center" vertical="top" wrapText="1"/>
      <protection/>
    </xf>
    <xf numFmtId="173" fontId="0" fillId="3" borderId="9" xfId="0" applyNumberFormat="1" applyFont="1" applyFill="1" applyBorder="1" applyAlignment="1" applyProtection="1">
      <alignment horizontal="center" vertical="top" wrapText="1"/>
      <protection/>
    </xf>
    <xf numFmtId="172" fontId="0" fillId="3" borderId="10" xfId="0" applyNumberFormat="1" applyFont="1" applyFill="1" applyBorder="1" applyAlignment="1" applyProtection="1">
      <alignment horizontal="left" vertical="top" wrapText="1"/>
      <protection/>
    </xf>
    <xf numFmtId="172" fontId="0" fillId="3" borderId="10" xfId="0" applyNumberFormat="1" applyFont="1" applyFill="1" applyBorder="1" applyAlignment="1" applyProtection="1">
      <alignment horizontal="center" vertical="top" wrapText="1"/>
      <protection/>
    </xf>
    <xf numFmtId="0" fontId="0" fillId="3" borderId="10" xfId="0" applyNumberFormat="1" applyFont="1" applyFill="1" applyBorder="1" applyAlignment="1" applyProtection="1">
      <alignment horizontal="center" vertical="top" wrapText="1"/>
      <protection/>
    </xf>
    <xf numFmtId="1" fontId="0" fillId="3" borderId="10" xfId="0" applyNumberFormat="1" applyFont="1" applyFill="1" applyBorder="1" applyAlignment="1" applyProtection="1">
      <alignment horizontal="right" vertical="top"/>
      <protection/>
    </xf>
    <xf numFmtId="2" fontId="0" fillId="2" borderId="10" xfId="0" applyNumberFormat="1" applyFont="1" applyBorder="1" applyAlignment="1" applyProtection="1">
      <alignment horizontal="right" vertical="top"/>
      <protection locked="0"/>
    </xf>
    <xf numFmtId="174" fontId="0" fillId="2" borderId="10" xfId="0" applyNumberFormat="1" applyFont="1" applyBorder="1" applyAlignment="1">
      <alignment horizontal="right" vertical="top"/>
    </xf>
    <xf numFmtId="172" fontId="9" fillId="3" borderId="20" xfId="0" applyNumberFormat="1" applyFont="1" applyFill="1" applyBorder="1" applyAlignment="1" applyProtection="1">
      <alignment horizontal="left" vertical="top" wrapText="1"/>
      <protection/>
    </xf>
    <xf numFmtId="172" fontId="9" fillId="3" borderId="20" xfId="0" applyNumberFormat="1" applyFont="1" applyFill="1" applyBorder="1" applyAlignment="1" applyProtection="1">
      <alignment horizontal="center" vertical="top" wrapText="1"/>
      <protection/>
    </xf>
    <xf numFmtId="1" fontId="9" fillId="3" borderId="20" xfId="0" applyNumberFormat="1" applyFont="1" applyFill="1" applyBorder="1" applyAlignment="1" applyProtection="1">
      <alignment horizontal="right" vertical="top"/>
      <protection/>
    </xf>
    <xf numFmtId="2" fontId="0" fillId="2" borderId="20" xfId="0" applyNumberFormat="1" applyFont="1" applyBorder="1" applyAlignment="1" applyProtection="1">
      <alignment horizontal="right" vertical="top"/>
      <protection locked="0"/>
    </xf>
    <xf numFmtId="172" fontId="9" fillId="3" borderId="10" xfId="0" applyNumberFormat="1" applyFont="1" applyFill="1" applyBorder="1" applyAlignment="1" applyProtection="1">
      <alignment horizontal="left" vertical="top" wrapText="1"/>
      <protection/>
    </xf>
    <xf numFmtId="172" fontId="9" fillId="3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ont="1" applyBorder="1" applyAlignment="1">
      <alignment horizontal="right" vertical="top"/>
    </xf>
    <xf numFmtId="2" fontId="0" fillId="2" borderId="10" xfId="0" applyNumberFormat="1" applyFont="1" applyBorder="1" applyAlignment="1" applyProtection="1">
      <alignment horizontal="right" vertical="top"/>
      <protection/>
    </xf>
    <xf numFmtId="2" fontId="10" fillId="4" borderId="10" xfId="0" applyNumberFormat="1" applyFont="1" applyFill="1" applyBorder="1" applyAlignment="1" applyProtection="1">
      <alignment horizontal="right" vertical="top"/>
      <protection locked="0"/>
    </xf>
    <xf numFmtId="172" fontId="0" fillId="4" borderId="10" xfId="0" applyNumberFormat="1" applyFont="1" applyFill="1" applyBorder="1" applyAlignment="1" applyProtection="1">
      <alignment horizontal="left" vertical="top" wrapText="1"/>
      <protection/>
    </xf>
    <xf numFmtId="2" fontId="10" fillId="4" borderId="10" xfId="0" applyNumberFormat="1" applyFont="1" applyFill="1" applyBorder="1" applyAlignment="1" applyProtection="1">
      <alignment horizontal="right" vertical="top"/>
      <protection/>
    </xf>
    <xf numFmtId="2" fontId="10" fillId="2" borderId="10" xfId="0" applyNumberFormat="1" applyFont="1" applyBorder="1" applyAlignment="1" applyProtection="1">
      <alignment horizontal="right" vertical="top"/>
      <protection/>
    </xf>
    <xf numFmtId="2" fontId="10" fillId="2" borderId="10" xfId="0" applyNumberFormat="1" applyFont="1" applyBorder="1" applyAlignment="1" applyProtection="1">
      <alignment horizontal="right" vertical="top"/>
      <protection locked="0"/>
    </xf>
    <xf numFmtId="2" fontId="0" fillId="2" borderId="10" xfId="0" applyNumberFormat="1" applyFont="1" applyBorder="1" applyAlignment="1" applyProtection="1">
      <alignment horizontal="right" vertical="top"/>
      <protection locked="0"/>
    </xf>
    <xf numFmtId="1" fontId="0" fillId="3" borderId="10" xfId="0" applyNumberFormat="1" applyFont="1" applyFill="1" applyBorder="1" applyAlignment="1" applyProtection="1">
      <alignment horizontal="right" vertical="top" wrapText="1"/>
      <protection/>
    </xf>
    <xf numFmtId="172" fontId="0" fillId="3" borderId="9" xfId="0" applyNumberFormat="1" applyFont="1" applyFill="1" applyBorder="1" applyAlignment="1" applyProtection="1">
      <alignment horizontal="left" vertical="top" wrapText="1"/>
      <protection/>
    </xf>
    <xf numFmtId="172" fontId="0" fillId="3" borderId="9" xfId="0" applyNumberFormat="1" applyFont="1" applyFill="1" applyBorder="1" applyAlignment="1" applyProtection="1">
      <alignment horizontal="center" vertical="top" wrapText="1"/>
      <protection/>
    </xf>
    <xf numFmtId="0" fontId="0" fillId="3" borderId="9" xfId="0" applyNumberFormat="1" applyFont="1" applyFill="1" applyBorder="1" applyAlignment="1" applyProtection="1">
      <alignment horizontal="center" vertical="top" wrapText="1"/>
      <protection/>
    </xf>
    <xf numFmtId="1" fontId="0" fillId="3" borderId="9" xfId="0" applyNumberFormat="1" applyFont="1" applyFill="1" applyBorder="1" applyAlignment="1" applyProtection="1">
      <alignment horizontal="right" vertical="top" wrapText="1"/>
      <protection/>
    </xf>
    <xf numFmtId="172" fontId="0" fillId="0" borderId="10" xfId="0" applyNumberFormat="1" applyFont="1" applyFill="1" applyBorder="1" applyAlignment="1" applyProtection="1">
      <alignment horizontal="center" vertical="top" wrapText="1"/>
      <protection/>
    </xf>
    <xf numFmtId="1" fontId="9" fillId="3" borderId="10" xfId="0" applyNumberFormat="1" applyFont="1" applyFill="1" applyBorder="1" applyAlignment="1" applyProtection="1">
      <alignment horizontal="right" vertical="top"/>
      <protection/>
    </xf>
    <xf numFmtId="2" fontId="0" fillId="2" borderId="10" xfId="0" applyNumberFormat="1" applyFont="1" applyBorder="1" applyAlignment="1" applyProtection="1">
      <alignment horizontal="right" vertical="top"/>
      <protection locked="0"/>
    </xf>
    <xf numFmtId="1" fontId="8" fillId="2" borderId="31" xfId="0" applyNumberFormat="1" applyFont="1" applyBorder="1" applyAlignment="1">
      <alignment horizontal="left" vertical="center"/>
    </xf>
    <xf numFmtId="1" fontId="0" fillId="2" borderId="32" xfId="0" applyNumberFormat="1" applyFont="1" applyBorder="1" applyAlignment="1">
      <alignment horizontal="center" vertical="center"/>
    </xf>
    <xf numFmtId="1" fontId="0" fillId="2" borderId="32" xfId="0" applyNumberFormat="1" applyFont="1" applyBorder="1" applyAlignment="1">
      <alignment vertical="center"/>
    </xf>
    <xf numFmtId="1" fontId="0" fillId="3" borderId="33" xfId="0" applyNumberFormat="1" applyFont="1" applyFill="1" applyBorder="1" applyAlignment="1" applyProtection="1">
      <alignment horizontal="right" vertical="top"/>
      <protection/>
    </xf>
    <xf numFmtId="0" fontId="0" fillId="2" borderId="33" xfId="0" applyFont="1" applyBorder="1" applyAlignment="1" applyProtection="1">
      <alignment/>
      <protection/>
    </xf>
    <xf numFmtId="174" fontId="0" fillId="2" borderId="33" xfId="0" applyNumberFormat="1" applyFont="1" applyBorder="1" applyAlignment="1">
      <alignment/>
    </xf>
    <xf numFmtId="1" fontId="0" fillId="3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Zeros="0" tabSelected="1" showOutlineSymbols="0" view="pageBreakPreview" zoomScale="70" zoomScaleNormal="87" zoomScaleSheetLayoutView="70" workbookViewId="0" topLeftCell="B1">
      <selection activeCell="K41" sqref="K41"/>
    </sheetView>
  </sheetViews>
  <sheetFormatPr defaultColWidth="8.77734375" defaultRowHeight="15"/>
  <cols>
    <col min="1" max="1" width="5.5546875" style="3" hidden="1" customWidth="1"/>
    <col min="2" max="2" width="10.77734375" style="1" customWidth="1"/>
    <col min="3" max="3" width="45.77734375" style="0" customWidth="1"/>
    <col min="4" max="4" width="12.77734375" style="4" customWidth="1"/>
    <col min="5" max="5" width="8.77734375" style="0" customWidth="1"/>
    <col min="6" max="6" width="11.77734375" style="0" customWidth="1"/>
    <col min="7" max="7" width="11.77734375" style="3" customWidth="1"/>
    <col min="8" max="8" width="16.77734375" style="3" customWidth="1"/>
    <col min="9" max="16384" width="10.5546875" style="0" customWidth="1"/>
  </cols>
  <sheetData>
    <row r="1" spans="1:8" ht="15.75">
      <c r="A1" s="12"/>
      <c r="B1" s="5" t="s">
        <v>0</v>
      </c>
      <c r="C1" s="6"/>
      <c r="D1" s="6"/>
      <c r="E1" s="6"/>
      <c r="F1" s="6"/>
      <c r="G1" s="12"/>
      <c r="H1" s="6"/>
    </row>
    <row r="2" spans="1:8" ht="15">
      <c r="A2" s="13"/>
      <c r="B2" s="14" t="s">
        <v>85</v>
      </c>
      <c r="C2" s="15"/>
      <c r="D2" s="15"/>
      <c r="E2" s="15"/>
      <c r="F2" s="15"/>
      <c r="G2" s="13"/>
      <c r="H2" s="15"/>
    </row>
    <row r="3" spans="1:8" ht="15">
      <c r="A3" s="68"/>
      <c r="B3" s="16" t="s">
        <v>1</v>
      </c>
      <c r="C3" s="17"/>
      <c r="D3" s="17"/>
      <c r="E3" s="17"/>
      <c r="F3" s="17"/>
      <c r="G3" s="17"/>
      <c r="H3" s="18" t="s">
        <v>2</v>
      </c>
    </row>
    <row r="4" spans="1:8" ht="15">
      <c r="A4" s="69" t="s">
        <v>98</v>
      </c>
      <c r="B4" s="19" t="s">
        <v>3</v>
      </c>
      <c r="C4" s="20" t="s">
        <v>4</v>
      </c>
      <c r="D4" s="21" t="s">
        <v>5</v>
      </c>
      <c r="E4" s="22" t="s">
        <v>6</v>
      </c>
      <c r="F4" s="22" t="s">
        <v>7</v>
      </c>
      <c r="G4" s="23" t="s">
        <v>8</v>
      </c>
      <c r="H4" s="22" t="s">
        <v>9</v>
      </c>
    </row>
    <row r="5" spans="1:8" ht="15.75" thickBot="1">
      <c r="A5" s="70"/>
      <c r="B5" s="24"/>
      <c r="C5" s="25"/>
      <c r="D5" s="26" t="s">
        <v>10</v>
      </c>
      <c r="E5" s="27"/>
      <c r="F5" s="28" t="s">
        <v>11</v>
      </c>
      <c r="G5" s="29"/>
      <c r="H5" s="30"/>
    </row>
    <row r="6" spans="1:8" s="9" customFormat="1" ht="30" customHeight="1" thickTop="1">
      <c r="A6" s="71"/>
      <c r="B6" s="31" t="s">
        <v>12</v>
      </c>
      <c r="C6" s="32" t="s">
        <v>57</v>
      </c>
      <c r="D6" s="44"/>
      <c r="E6" s="45"/>
      <c r="F6" s="45"/>
      <c r="G6" s="67"/>
      <c r="H6" s="46" t="s">
        <v>2</v>
      </c>
    </row>
    <row r="7" spans="1:8" s="8" customFormat="1" ht="24.75" customHeight="1">
      <c r="A7" s="72" t="s">
        <v>106</v>
      </c>
      <c r="B7" s="43" t="s">
        <v>60</v>
      </c>
      <c r="C7" s="87" t="s">
        <v>17</v>
      </c>
      <c r="D7" s="88" t="s">
        <v>132</v>
      </c>
      <c r="E7" s="89" t="s">
        <v>18</v>
      </c>
      <c r="F7" s="90">
        <v>40</v>
      </c>
      <c r="G7" s="91"/>
      <c r="H7" s="92">
        <f>ROUND(G7,2)*F7</f>
        <v>0</v>
      </c>
    </row>
    <row r="8" spans="1:8" s="7" customFormat="1" ht="24.75" customHeight="1">
      <c r="A8" s="72" t="s">
        <v>107</v>
      </c>
      <c r="B8" s="43" t="s">
        <v>61</v>
      </c>
      <c r="C8" s="87" t="s">
        <v>20</v>
      </c>
      <c r="D8" s="88" t="s">
        <v>132</v>
      </c>
      <c r="E8" s="89" t="s">
        <v>21</v>
      </c>
      <c r="F8" s="90">
        <v>300</v>
      </c>
      <c r="G8" s="91"/>
      <c r="H8" s="92">
        <f aca="true" t="shared" si="0" ref="H8:H38">ROUND(G8,2)*F8</f>
        <v>0</v>
      </c>
    </row>
    <row r="9" spans="1:8" s="7" customFormat="1" ht="24.75" customHeight="1">
      <c r="A9" s="73" t="s">
        <v>108</v>
      </c>
      <c r="B9" s="43" t="s">
        <v>62</v>
      </c>
      <c r="C9" s="97" t="s">
        <v>90</v>
      </c>
      <c r="D9" s="98" t="s">
        <v>132</v>
      </c>
      <c r="E9" s="89" t="s">
        <v>18</v>
      </c>
      <c r="F9" s="90">
        <v>100</v>
      </c>
      <c r="G9" s="91"/>
      <c r="H9" s="92">
        <f t="shared" si="0"/>
        <v>0</v>
      </c>
    </row>
    <row r="10" spans="1:8" s="7" customFormat="1" ht="34.5" customHeight="1">
      <c r="A10" s="72" t="s">
        <v>112</v>
      </c>
      <c r="B10" s="43" t="s">
        <v>63</v>
      </c>
      <c r="C10" s="87" t="s">
        <v>133</v>
      </c>
      <c r="D10" s="88" t="s">
        <v>134</v>
      </c>
      <c r="E10" s="89"/>
      <c r="F10" s="99"/>
      <c r="G10" s="100"/>
      <c r="H10" s="92">
        <f t="shared" si="0"/>
        <v>0</v>
      </c>
    </row>
    <row r="11" spans="1:8" s="8" customFormat="1" ht="24.75" customHeight="1">
      <c r="A11" s="72" t="s">
        <v>109</v>
      </c>
      <c r="B11" s="33" t="s">
        <v>37</v>
      </c>
      <c r="C11" s="87" t="s">
        <v>54</v>
      </c>
      <c r="D11" s="88" t="s">
        <v>2</v>
      </c>
      <c r="E11" s="89" t="s">
        <v>21</v>
      </c>
      <c r="F11" s="90">
        <v>10</v>
      </c>
      <c r="G11" s="91"/>
      <c r="H11" s="92">
        <f t="shared" si="0"/>
        <v>0</v>
      </c>
    </row>
    <row r="12" spans="1:8" s="7" customFormat="1" ht="24.75" customHeight="1">
      <c r="A12" s="72" t="s">
        <v>113</v>
      </c>
      <c r="B12" s="43" t="s">
        <v>64</v>
      </c>
      <c r="C12" s="87" t="s">
        <v>23</v>
      </c>
      <c r="D12" s="88" t="s">
        <v>135</v>
      </c>
      <c r="E12" s="89"/>
      <c r="F12" s="90"/>
      <c r="G12" s="100"/>
      <c r="H12" s="92">
        <f t="shared" si="0"/>
        <v>0</v>
      </c>
    </row>
    <row r="13" spans="1:8" s="8" customFormat="1" ht="24.75" customHeight="1">
      <c r="A13" s="72" t="s">
        <v>110</v>
      </c>
      <c r="B13" s="33" t="s">
        <v>37</v>
      </c>
      <c r="C13" s="87" t="s">
        <v>24</v>
      </c>
      <c r="D13" s="88" t="s">
        <v>2</v>
      </c>
      <c r="E13" s="89" t="s">
        <v>21</v>
      </c>
      <c r="F13" s="90">
        <v>700</v>
      </c>
      <c r="G13" s="101"/>
      <c r="H13" s="92">
        <f t="shared" si="0"/>
        <v>0</v>
      </c>
    </row>
    <row r="14" spans="1:8" s="7" customFormat="1" ht="24.75" customHeight="1">
      <c r="A14" s="72" t="s">
        <v>114</v>
      </c>
      <c r="B14" s="43" t="s">
        <v>65</v>
      </c>
      <c r="C14" s="102" t="s">
        <v>26</v>
      </c>
      <c r="D14" s="88" t="s">
        <v>136</v>
      </c>
      <c r="E14" s="89"/>
      <c r="F14" s="90"/>
      <c r="G14" s="103"/>
      <c r="H14" s="92">
        <f t="shared" si="0"/>
        <v>0</v>
      </c>
    </row>
    <row r="15" spans="1:8" s="8" customFormat="1" ht="24.75" customHeight="1">
      <c r="A15" s="72" t="s">
        <v>111</v>
      </c>
      <c r="B15" s="33" t="s">
        <v>37</v>
      </c>
      <c r="C15" s="87" t="s">
        <v>24</v>
      </c>
      <c r="D15" s="88" t="s">
        <v>27</v>
      </c>
      <c r="E15" s="89" t="s">
        <v>21</v>
      </c>
      <c r="F15" s="90">
        <v>1350</v>
      </c>
      <c r="G15" s="91"/>
      <c r="H15" s="92">
        <f t="shared" si="0"/>
        <v>0</v>
      </c>
    </row>
    <row r="16" spans="1:8" s="7" customFormat="1" ht="24.75" customHeight="1">
      <c r="A16" s="72" t="s">
        <v>115</v>
      </c>
      <c r="B16" s="43" t="s">
        <v>66</v>
      </c>
      <c r="C16" s="87" t="s">
        <v>29</v>
      </c>
      <c r="D16" s="88" t="s">
        <v>135</v>
      </c>
      <c r="E16" s="89"/>
      <c r="F16" s="90"/>
      <c r="G16" s="100"/>
      <c r="H16" s="92">
        <f t="shared" si="0"/>
        <v>0</v>
      </c>
    </row>
    <row r="17" spans="1:8" s="7" customFormat="1" ht="24.75" customHeight="1">
      <c r="A17" s="72" t="s">
        <v>116</v>
      </c>
      <c r="B17" s="33" t="s">
        <v>69</v>
      </c>
      <c r="C17" s="87" t="s">
        <v>24</v>
      </c>
      <c r="D17" s="88" t="s">
        <v>27</v>
      </c>
      <c r="E17" s="89"/>
      <c r="F17" s="90"/>
      <c r="G17" s="104"/>
      <c r="H17" s="92">
        <f t="shared" si="0"/>
        <v>0</v>
      </c>
    </row>
    <row r="18" spans="1:8" s="7" customFormat="1" ht="24.75" customHeight="1">
      <c r="A18" s="72" t="s">
        <v>117</v>
      </c>
      <c r="B18" s="34"/>
      <c r="C18" s="87" t="s">
        <v>30</v>
      </c>
      <c r="D18" s="88"/>
      <c r="E18" s="89" t="s">
        <v>21</v>
      </c>
      <c r="F18" s="90">
        <v>10</v>
      </c>
      <c r="G18" s="105"/>
      <c r="H18" s="92">
        <f t="shared" si="0"/>
        <v>0</v>
      </c>
    </row>
    <row r="19" spans="1:8" s="7" customFormat="1" ht="24.75" customHeight="1">
      <c r="A19" s="72" t="s">
        <v>118</v>
      </c>
      <c r="B19" s="34"/>
      <c r="C19" s="87" t="s">
        <v>96</v>
      </c>
      <c r="D19" s="88"/>
      <c r="E19" s="89" t="s">
        <v>21</v>
      </c>
      <c r="F19" s="90">
        <v>40</v>
      </c>
      <c r="G19" s="105"/>
      <c r="H19" s="92">
        <f t="shared" si="0"/>
        <v>0</v>
      </c>
    </row>
    <row r="20" spans="1:8" s="8" customFormat="1" ht="24.75" customHeight="1">
      <c r="A20" s="72" t="s">
        <v>119</v>
      </c>
      <c r="B20" s="34"/>
      <c r="C20" s="87" t="s">
        <v>31</v>
      </c>
      <c r="D20" s="88" t="s">
        <v>2</v>
      </c>
      <c r="E20" s="89" t="s">
        <v>21</v>
      </c>
      <c r="F20" s="90">
        <v>1550</v>
      </c>
      <c r="G20" s="106"/>
      <c r="H20" s="92">
        <f t="shared" si="0"/>
        <v>0</v>
      </c>
    </row>
    <row r="21" spans="1:8" s="7" customFormat="1" ht="34.5" customHeight="1">
      <c r="A21" s="73" t="s">
        <v>120</v>
      </c>
      <c r="B21" s="43" t="s">
        <v>16</v>
      </c>
      <c r="C21" s="87" t="s">
        <v>79</v>
      </c>
      <c r="D21" s="88" t="s">
        <v>80</v>
      </c>
      <c r="E21" s="89" t="s">
        <v>49</v>
      </c>
      <c r="F21" s="107">
        <v>2</v>
      </c>
      <c r="G21" s="106"/>
      <c r="H21" s="92">
        <f t="shared" si="0"/>
        <v>0</v>
      </c>
    </row>
    <row r="22" spans="1:8" s="7" customFormat="1" ht="34.5" customHeight="1">
      <c r="A22" s="73" t="s">
        <v>121</v>
      </c>
      <c r="B22" s="43" t="s">
        <v>67</v>
      </c>
      <c r="C22" s="87" t="s">
        <v>81</v>
      </c>
      <c r="D22" s="88" t="s">
        <v>80</v>
      </c>
      <c r="E22" s="89" t="s">
        <v>49</v>
      </c>
      <c r="F22" s="107">
        <v>10</v>
      </c>
      <c r="G22" s="106"/>
      <c r="H22" s="92">
        <f t="shared" si="0"/>
        <v>0</v>
      </c>
    </row>
    <row r="23" spans="1:8" s="8" customFormat="1" ht="34.5" customHeight="1">
      <c r="A23" s="85" t="s">
        <v>122</v>
      </c>
      <c r="B23" s="86" t="s">
        <v>19</v>
      </c>
      <c r="C23" s="108" t="s">
        <v>141</v>
      </c>
      <c r="D23" s="109" t="s">
        <v>80</v>
      </c>
      <c r="E23" s="110" t="s">
        <v>49</v>
      </c>
      <c r="F23" s="111">
        <v>10</v>
      </c>
      <c r="G23" s="91"/>
      <c r="H23" s="92">
        <f t="shared" si="0"/>
        <v>0</v>
      </c>
    </row>
    <row r="24" spans="1:8" s="7" customFormat="1" ht="24.75" customHeight="1">
      <c r="A24" s="72" t="s">
        <v>123</v>
      </c>
      <c r="B24" s="43" t="s">
        <v>68</v>
      </c>
      <c r="C24" s="87" t="s">
        <v>33</v>
      </c>
      <c r="D24" s="88" t="s">
        <v>137</v>
      </c>
      <c r="E24" s="89" t="s">
        <v>21</v>
      </c>
      <c r="F24" s="107">
        <v>20</v>
      </c>
      <c r="G24" s="91"/>
      <c r="H24" s="92">
        <f t="shared" si="0"/>
        <v>0</v>
      </c>
    </row>
    <row r="25" spans="1:8" s="7" customFormat="1" ht="24.75" customHeight="1">
      <c r="A25" s="72" t="s">
        <v>99</v>
      </c>
      <c r="B25" s="43" t="s">
        <v>83</v>
      </c>
      <c r="C25" s="87" t="s">
        <v>35</v>
      </c>
      <c r="D25" s="88" t="s">
        <v>136</v>
      </c>
      <c r="E25" s="89" t="s">
        <v>21</v>
      </c>
      <c r="F25" s="90">
        <v>20</v>
      </c>
      <c r="G25" s="105"/>
      <c r="H25" s="92">
        <f t="shared" si="0"/>
        <v>0</v>
      </c>
    </row>
    <row r="26" spans="1:8" s="7" customFormat="1" ht="24.75" customHeight="1">
      <c r="A26" s="72" t="s">
        <v>124</v>
      </c>
      <c r="B26" s="43" t="s">
        <v>82</v>
      </c>
      <c r="C26" s="87" t="s">
        <v>36</v>
      </c>
      <c r="D26" s="88" t="s">
        <v>138</v>
      </c>
      <c r="E26" s="89"/>
      <c r="F26" s="90"/>
      <c r="G26" s="104"/>
      <c r="H26" s="92">
        <f t="shared" si="0"/>
        <v>0</v>
      </c>
    </row>
    <row r="27" spans="1:8" s="7" customFormat="1" ht="34.5" customHeight="1">
      <c r="A27" s="72" t="s">
        <v>125</v>
      </c>
      <c r="B27" s="33" t="s">
        <v>37</v>
      </c>
      <c r="C27" s="87" t="s">
        <v>55</v>
      </c>
      <c r="D27" s="88" t="s">
        <v>38</v>
      </c>
      <c r="E27" s="89" t="s">
        <v>51</v>
      </c>
      <c r="F27" s="90"/>
      <c r="G27" s="104"/>
      <c r="H27" s="92">
        <f t="shared" si="0"/>
        <v>0</v>
      </c>
    </row>
    <row r="28" spans="1:8" s="7" customFormat="1" ht="24.75" customHeight="1">
      <c r="A28" s="72" t="s">
        <v>126</v>
      </c>
      <c r="B28" s="34"/>
      <c r="C28" s="87" t="s">
        <v>40</v>
      </c>
      <c r="D28" s="88"/>
      <c r="E28" s="89" t="s">
        <v>39</v>
      </c>
      <c r="F28" s="90">
        <v>20</v>
      </c>
      <c r="G28" s="105"/>
      <c r="H28" s="92">
        <f t="shared" si="0"/>
        <v>0</v>
      </c>
    </row>
    <row r="29" spans="1:8" s="7" customFormat="1" ht="24.75" customHeight="1">
      <c r="A29" s="72" t="s">
        <v>100</v>
      </c>
      <c r="B29" s="34"/>
      <c r="C29" s="87" t="s">
        <v>97</v>
      </c>
      <c r="D29" s="88"/>
      <c r="E29" s="89" t="s">
        <v>39</v>
      </c>
      <c r="F29" s="90">
        <v>50</v>
      </c>
      <c r="G29" s="105"/>
      <c r="H29" s="92">
        <f t="shared" si="0"/>
        <v>0</v>
      </c>
    </row>
    <row r="30" spans="1:8" s="7" customFormat="1" ht="24.75" customHeight="1">
      <c r="A30" s="72" t="s">
        <v>127</v>
      </c>
      <c r="B30" s="34"/>
      <c r="C30" s="87" t="s">
        <v>41</v>
      </c>
      <c r="D30" s="88" t="s">
        <v>2</v>
      </c>
      <c r="E30" s="89" t="s">
        <v>39</v>
      </c>
      <c r="F30" s="90">
        <v>880</v>
      </c>
      <c r="G30" s="105"/>
      <c r="H30" s="92">
        <f t="shared" si="0"/>
        <v>0</v>
      </c>
    </row>
    <row r="31" spans="1:8" s="7" customFormat="1" ht="24.75" customHeight="1">
      <c r="A31" s="72" t="s">
        <v>128</v>
      </c>
      <c r="B31" s="33" t="s">
        <v>47</v>
      </c>
      <c r="C31" s="87" t="s">
        <v>56</v>
      </c>
      <c r="D31" s="88" t="s">
        <v>42</v>
      </c>
      <c r="E31" s="89" t="s">
        <v>39</v>
      </c>
      <c r="F31" s="90">
        <v>100</v>
      </c>
      <c r="G31" s="105"/>
      <c r="H31" s="92">
        <f t="shared" si="0"/>
        <v>0</v>
      </c>
    </row>
    <row r="32" spans="1:8" s="7" customFormat="1" ht="24.75" customHeight="1">
      <c r="A32" s="72" t="s">
        <v>129</v>
      </c>
      <c r="B32" s="33" t="s">
        <v>70</v>
      </c>
      <c r="C32" s="87" t="s">
        <v>139</v>
      </c>
      <c r="D32" s="112" t="s">
        <v>2</v>
      </c>
      <c r="E32" s="89" t="s">
        <v>39</v>
      </c>
      <c r="F32" s="90">
        <v>160</v>
      </c>
      <c r="G32" s="91"/>
      <c r="H32" s="92">
        <f t="shared" si="0"/>
        <v>0</v>
      </c>
    </row>
    <row r="33" spans="1:8" s="7" customFormat="1" ht="34.5" customHeight="1">
      <c r="A33" s="72" t="s">
        <v>130</v>
      </c>
      <c r="B33" s="43" t="s">
        <v>52</v>
      </c>
      <c r="C33" s="87" t="s">
        <v>43</v>
      </c>
      <c r="D33" s="88" t="s">
        <v>44</v>
      </c>
      <c r="E33" s="89" t="s">
        <v>21</v>
      </c>
      <c r="F33" s="90">
        <v>200</v>
      </c>
      <c r="G33" s="91"/>
      <c r="H33" s="92">
        <f t="shared" si="0"/>
        <v>0</v>
      </c>
    </row>
    <row r="34" spans="1:8" s="10" customFormat="1" ht="24.75" customHeight="1">
      <c r="A34" s="72" t="s">
        <v>131</v>
      </c>
      <c r="B34" s="43" t="s">
        <v>88</v>
      </c>
      <c r="C34" s="87" t="s">
        <v>86</v>
      </c>
      <c r="D34" s="88" t="s">
        <v>87</v>
      </c>
      <c r="E34" s="89" t="s">
        <v>21</v>
      </c>
      <c r="F34" s="90">
        <v>10</v>
      </c>
      <c r="G34" s="105"/>
      <c r="H34" s="92">
        <f t="shared" si="0"/>
        <v>0</v>
      </c>
    </row>
    <row r="35" spans="1:8" s="8" customFormat="1" ht="24.75" customHeight="1">
      <c r="A35" s="73" t="s">
        <v>101</v>
      </c>
      <c r="B35" s="43" t="s">
        <v>91</v>
      </c>
      <c r="C35" s="87" t="s">
        <v>48</v>
      </c>
      <c r="D35" s="112" t="s">
        <v>89</v>
      </c>
      <c r="E35" s="89" t="s">
        <v>49</v>
      </c>
      <c r="F35" s="107">
        <v>6</v>
      </c>
      <c r="G35" s="91"/>
      <c r="H35" s="92">
        <f t="shared" si="0"/>
        <v>0</v>
      </c>
    </row>
    <row r="36" spans="1:8" s="7" customFormat="1" ht="24.75" customHeight="1">
      <c r="A36" s="72" t="s">
        <v>102</v>
      </c>
      <c r="B36" s="43" t="s">
        <v>92</v>
      </c>
      <c r="C36" s="87" t="s">
        <v>45</v>
      </c>
      <c r="D36" s="88" t="s">
        <v>46</v>
      </c>
      <c r="E36" s="89"/>
      <c r="F36" s="90"/>
      <c r="G36" s="100"/>
      <c r="H36" s="92">
        <f t="shared" si="0"/>
        <v>0</v>
      </c>
    </row>
    <row r="37" spans="1:8" s="7" customFormat="1" ht="24.75" customHeight="1">
      <c r="A37" s="72" t="s">
        <v>103</v>
      </c>
      <c r="B37" s="61" t="s">
        <v>37</v>
      </c>
      <c r="C37" s="97" t="s">
        <v>93</v>
      </c>
      <c r="D37" s="98"/>
      <c r="E37" s="89" t="s">
        <v>21</v>
      </c>
      <c r="F37" s="113">
        <v>150</v>
      </c>
      <c r="G37" s="114"/>
      <c r="H37" s="92">
        <f t="shared" si="0"/>
        <v>0</v>
      </c>
    </row>
    <row r="38" spans="1:8" s="7" customFormat="1" ht="24.75" customHeight="1">
      <c r="A38" s="72" t="s">
        <v>104</v>
      </c>
      <c r="B38" s="62" t="s">
        <v>47</v>
      </c>
      <c r="C38" s="93" t="s">
        <v>94</v>
      </c>
      <c r="D38" s="94"/>
      <c r="E38" s="63" t="s">
        <v>21</v>
      </c>
      <c r="F38" s="95">
        <v>150</v>
      </c>
      <c r="G38" s="96"/>
      <c r="H38" s="78">
        <f t="shared" si="0"/>
        <v>0</v>
      </c>
    </row>
    <row r="39" spans="1:8" s="9" customFormat="1" ht="30" customHeight="1" thickBot="1">
      <c r="A39" s="74"/>
      <c r="B39" s="64" t="s">
        <v>12</v>
      </c>
      <c r="C39" s="79" t="s">
        <v>57</v>
      </c>
      <c r="D39" s="80"/>
      <c r="E39" s="81"/>
      <c r="F39" s="82"/>
      <c r="G39" s="83" t="s">
        <v>59</v>
      </c>
      <c r="H39" s="84">
        <f>SUM(H7:H38)</f>
        <v>0</v>
      </c>
    </row>
    <row r="40" spans="1:8" s="8" customFormat="1" ht="30" customHeight="1" thickTop="1">
      <c r="A40" s="71"/>
      <c r="B40" s="31" t="s">
        <v>50</v>
      </c>
      <c r="C40" s="115" t="s">
        <v>95</v>
      </c>
      <c r="D40" s="116"/>
      <c r="E40" s="117"/>
      <c r="F40" s="118"/>
      <c r="G40" s="119"/>
      <c r="H40" s="120"/>
    </row>
    <row r="41" spans="1:8" s="7" customFormat="1" ht="24.75" customHeight="1">
      <c r="A41" s="72" t="s">
        <v>106</v>
      </c>
      <c r="B41" s="43" t="s">
        <v>71</v>
      </c>
      <c r="C41" s="87" t="s">
        <v>17</v>
      </c>
      <c r="D41" s="88" t="s">
        <v>140</v>
      </c>
      <c r="E41" s="89" t="s">
        <v>18</v>
      </c>
      <c r="F41" s="90">
        <v>80</v>
      </c>
      <c r="G41" s="91"/>
      <c r="H41" s="92">
        <f aca="true" t="shared" si="1" ref="H41:H69">ROUND(G41,2)*F41</f>
        <v>0</v>
      </c>
    </row>
    <row r="42" spans="1:8" s="8" customFormat="1" ht="24.75" customHeight="1">
      <c r="A42" s="72" t="s">
        <v>107</v>
      </c>
      <c r="B42" s="43" t="s">
        <v>72</v>
      </c>
      <c r="C42" s="87" t="s">
        <v>20</v>
      </c>
      <c r="D42" s="88" t="s">
        <v>132</v>
      </c>
      <c r="E42" s="89" t="s">
        <v>21</v>
      </c>
      <c r="F42" s="90">
        <v>2000</v>
      </c>
      <c r="G42" s="91"/>
      <c r="H42" s="92">
        <f t="shared" si="1"/>
        <v>0</v>
      </c>
    </row>
    <row r="43" spans="1:8" s="7" customFormat="1" ht="24.75" customHeight="1">
      <c r="A43" s="72" t="s">
        <v>113</v>
      </c>
      <c r="B43" s="43" t="s">
        <v>53</v>
      </c>
      <c r="C43" s="87" t="s">
        <v>23</v>
      </c>
      <c r="D43" s="88" t="s">
        <v>136</v>
      </c>
      <c r="E43" s="89"/>
      <c r="F43" s="90"/>
      <c r="G43" s="100"/>
      <c r="H43" s="92">
        <f t="shared" si="1"/>
        <v>0</v>
      </c>
    </row>
    <row r="44" spans="1:8" s="8" customFormat="1" ht="24.75" customHeight="1">
      <c r="A44" s="72" t="s">
        <v>110</v>
      </c>
      <c r="B44" s="33" t="s">
        <v>37</v>
      </c>
      <c r="C44" s="87" t="s">
        <v>24</v>
      </c>
      <c r="D44" s="88" t="s">
        <v>2</v>
      </c>
      <c r="E44" s="89" t="s">
        <v>21</v>
      </c>
      <c r="F44" s="90">
        <v>1250</v>
      </c>
      <c r="G44" s="91"/>
      <c r="H44" s="92">
        <f t="shared" si="1"/>
        <v>0</v>
      </c>
    </row>
    <row r="45" spans="1:8" s="7" customFormat="1" ht="24.75" customHeight="1">
      <c r="A45" s="72" t="s">
        <v>114</v>
      </c>
      <c r="B45" s="43" t="s">
        <v>73</v>
      </c>
      <c r="C45" s="102" t="s">
        <v>26</v>
      </c>
      <c r="D45" s="88" t="s">
        <v>135</v>
      </c>
      <c r="E45" s="89"/>
      <c r="F45" s="90"/>
      <c r="G45" s="103"/>
      <c r="H45" s="92">
        <f t="shared" si="1"/>
        <v>0</v>
      </c>
    </row>
    <row r="46" spans="1:8" s="8" customFormat="1" ht="24.75" customHeight="1">
      <c r="A46" s="72" t="s">
        <v>111</v>
      </c>
      <c r="B46" s="33" t="s">
        <v>37</v>
      </c>
      <c r="C46" s="87" t="s">
        <v>24</v>
      </c>
      <c r="D46" s="88" t="s">
        <v>27</v>
      </c>
      <c r="E46" s="89" t="s">
        <v>21</v>
      </c>
      <c r="F46" s="90">
        <v>1550</v>
      </c>
      <c r="G46" s="101"/>
      <c r="H46" s="92">
        <f t="shared" si="1"/>
        <v>0</v>
      </c>
    </row>
    <row r="47" spans="1:8" s="7" customFormat="1" ht="24.75" customHeight="1">
      <c r="A47" s="72" t="s">
        <v>115</v>
      </c>
      <c r="B47" s="43" t="s">
        <v>74</v>
      </c>
      <c r="C47" s="87" t="s">
        <v>29</v>
      </c>
      <c r="D47" s="88" t="s">
        <v>135</v>
      </c>
      <c r="E47" s="89"/>
      <c r="F47" s="90"/>
      <c r="G47" s="100"/>
      <c r="H47" s="92">
        <f t="shared" si="1"/>
        <v>0</v>
      </c>
    </row>
    <row r="48" spans="1:8" s="7" customFormat="1" ht="24.75" customHeight="1">
      <c r="A48" s="72" t="s">
        <v>116</v>
      </c>
      <c r="B48" s="33" t="s">
        <v>69</v>
      </c>
      <c r="C48" s="87" t="s">
        <v>24</v>
      </c>
      <c r="D48" s="88" t="s">
        <v>27</v>
      </c>
      <c r="E48" s="89"/>
      <c r="F48" s="90"/>
      <c r="G48" s="100"/>
      <c r="H48" s="92">
        <f t="shared" si="1"/>
        <v>0</v>
      </c>
    </row>
    <row r="49" spans="1:8" s="7" customFormat="1" ht="24.75" customHeight="1">
      <c r="A49" s="72" t="s">
        <v>117</v>
      </c>
      <c r="B49" s="34"/>
      <c r="C49" s="87" t="s">
        <v>30</v>
      </c>
      <c r="D49" s="88"/>
      <c r="E49" s="89" t="s">
        <v>21</v>
      </c>
      <c r="F49" s="90">
        <v>40</v>
      </c>
      <c r="G49" s="105"/>
      <c r="H49" s="92">
        <f t="shared" si="1"/>
        <v>0</v>
      </c>
    </row>
    <row r="50" spans="1:8" s="7" customFormat="1" ht="24.75" customHeight="1">
      <c r="A50" s="72" t="s">
        <v>118</v>
      </c>
      <c r="B50" s="34"/>
      <c r="C50" s="87" t="s">
        <v>96</v>
      </c>
      <c r="D50" s="88"/>
      <c r="E50" s="89" t="s">
        <v>21</v>
      </c>
      <c r="F50" s="90">
        <v>400</v>
      </c>
      <c r="G50" s="105"/>
      <c r="H50" s="92">
        <f t="shared" si="1"/>
        <v>0</v>
      </c>
    </row>
    <row r="51" spans="1:8" s="8" customFormat="1" ht="24.75" customHeight="1">
      <c r="A51" s="72" t="s">
        <v>119</v>
      </c>
      <c r="B51" s="34"/>
      <c r="C51" s="87" t="s">
        <v>31</v>
      </c>
      <c r="D51" s="88" t="s">
        <v>2</v>
      </c>
      <c r="E51" s="89" t="s">
        <v>21</v>
      </c>
      <c r="F51" s="90">
        <v>3650</v>
      </c>
      <c r="G51" s="105"/>
      <c r="H51" s="92">
        <f t="shared" si="1"/>
        <v>0</v>
      </c>
    </row>
    <row r="52" spans="1:8" s="7" customFormat="1" ht="34.5" customHeight="1">
      <c r="A52" s="73" t="s">
        <v>120</v>
      </c>
      <c r="B52" s="43" t="s">
        <v>75</v>
      </c>
      <c r="C52" s="87" t="s">
        <v>79</v>
      </c>
      <c r="D52" s="88" t="s">
        <v>80</v>
      </c>
      <c r="E52" s="89" t="s">
        <v>49</v>
      </c>
      <c r="F52" s="107">
        <v>10</v>
      </c>
      <c r="G52" s="106"/>
      <c r="H52" s="92">
        <f t="shared" si="1"/>
        <v>0</v>
      </c>
    </row>
    <row r="53" spans="1:8" s="7" customFormat="1" ht="34.5" customHeight="1">
      <c r="A53" s="73" t="s">
        <v>121</v>
      </c>
      <c r="B53" s="43" t="s">
        <v>76</v>
      </c>
      <c r="C53" s="87" t="s">
        <v>81</v>
      </c>
      <c r="D53" s="88" t="s">
        <v>80</v>
      </c>
      <c r="E53" s="89" t="s">
        <v>49</v>
      </c>
      <c r="F53" s="107">
        <v>50</v>
      </c>
      <c r="G53" s="106"/>
      <c r="H53" s="92">
        <f t="shared" si="1"/>
        <v>0</v>
      </c>
    </row>
    <row r="54" spans="1:8" s="8" customFormat="1" ht="34.5" customHeight="1">
      <c r="A54" s="85" t="s">
        <v>122</v>
      </c>
      <c r="B54" s="86" t="s">
        <v>77</v>
      </c>
      <c r="C54" s="108" t="s">
        <v>141</v>
      </c>
      <c r="D54" s="109" t="s">
        <v>80</v>
      </c>
      <c r="E54" s="110" t="s">
        <v>49</v>
      </c>
      <c r="F54" s="107">
        <v>50</v>
      </c>
      <c r="G54" s="106"/>
      <c r="H54" s="92">
        <f t="shared" si="1"/>
        <v>0</v>
      </c>
    </row>
    <row r="55" spans="1:8" s="7" customFormat="1" ht="24.75" customHeight="1">
      <c r="A55" s="72" t="s">
        <v>123</v>
      </c>
      <c r="B55" s="43" t="s">
        <v>78</v>
      </c>
      <c r="C55" s="87" t="s">
        <v>33</v>
      </c>
      <c r="D55" s="88" t="s">
        <v>137</v>
      </c>
      <c r="E55" s="89" t="s">
        <v>21</v>
      </c>
      <c r="F55" s="107">
        <v>50</v>
      </c>
      <c r="G55" s="91"/>
      <c r="H55" s="92">
        <f t="shared" si="1"/>
        <v>0</v>
      </c>
    </row>
    <row r="56" spans="1:8" s="7" customFormat="1" ht="24.75" customHeight="1">
      <c r="A56" s="72" t="s">
        <v>99</v>
      </c>
      <c r="B56" s="43" t="s">
        <v>22</v>
      </c>
      <c r="C56" s="87" t="s">
        <v>35</v>
      </c>
      <c r="D56" s="88" t="s">
        <v>135</v>
      </c>
      <c r="E56" s="89" t="s">
        <v>21</v>
      </c>
      <c r="F56" s="90">
        <v>50</v>
      </c>
      <c r="G56" s="91"/>
      <c r="H56" s="92">
        <f t="shared" si="1"/>
        <v>0</v>
      </c>
    </row>
    <row r="57" spans="1:8" s="7" customFormat="1" ht="24.75" customHeight="1">
      <c r="A57" s="72" t="s">
        <v>124</v>
      </c>
      <c r="B57" s="43" t="s">
        <v>25</v>
      </c>
      <c r="C57" s="87" t="s">
        <v>36</v>
      </c>
      <c r="D57" s="88" t="s">
        <v>138</v>
      </c>
      <c r="E57" s="89"/>
      <c r="F57" s="90"/>
      <c r="G57" s="104"/>
      <c r="H57" s="92">
        <f t="shared" si="1"/>
        <v>0</v>
      </c>
    </row>
    <row r="58" spans="1:8" s="7" customFormat="1" ht="34.5" customHeight="1">
      <c r="A58" s="72" t="s">
        <v>125</v>
      </c>
      <c r="B58" s="33" t="s">
        <v>37</v>
      </c>
      <c r="C58" s="87" t="s">
        <v>55</v>
      </c>
      <c r="D58" s="88" t="s">
        <v>38</v>
      </c>
      <c r="E58" s="89" t="s">
        <v>51</v>
      </c>
      <c r="F58" s="90"/>
      <c r="G58" s="104"/>
      <c r="H58" s="92">
        <f t="shared" si="1"/>
        <v>0</v>
      </c>
    </row>
    <row r="59" spans="1:8" s="7" customFormat="1" ht="24.75" customHeight="1">
      <c r="A59" s="72" t="s">
        <v>126</v>
      </c>
      <c r="B59" s="34"/>
      <c r="C59" s="87" t="s">
        <v>40</v>
      </c>
      <c r="D59" s="88"/>
      <c r="E59" s="89" t="s">
        <v>39</v>
      </c>
      <c r="F59" s="90">
        <v>50</v>
      </c>
      <c r="G59" s="105"/>
      <c r="H59" s="92">
        <f t="shared" si="1"/>
        <v>0</v>
      </c>
    </row>
    <row r="60" spans="1:8" s="7" customFormat="1" ht="24.75" customHeight="1">
      <c r="A60" s="72" t="s">
        <v>100</v>
      </c>
      <c r="B60" s="34"/>
      <c r="C60" s="87" t="s">
        <v>97</v>
      </c>
      <c r="D60" s="88"/>
      <c r="E60" s="89" t="s">
        <v>39</v>
      </c>
      <c r="F60" s="90">
        <v>150</v>
      </c>
      <c r="G60" s="105"/>
      <c r="H60" s="92">
        <f t="shared" si="1"/>
        <v>0</v>
      </c>
    </row>
    <row r="61" spans="1:8" s="7" customFormat="1" ht="24.75" customHeight="1">
      <c r="A61" s="72" t="s">
        <v>127</v>
      </c>
      <c r="B61" s="34"/>
      <c r="C61" s="87" t="s">
        <v>41</v>
      </c>
      <c r="D61" s="88" t="s">
        <v>2</v>
      </c>
      <c r="E61" s="89" t="s">
        <v>39</v>
      </c>
      <c r="F61" s="90">
        <v>200</v>
      </c>
      <c r="G61" s="105"/>
      <c r="H61" s="92">
        <f t="shared" si="1"/>
        <v>0</v>
      </c>
    </row>
    <row r="62" spans="1:8" s="7" customFormat="1" ht="24.75" customHeight="1">
      <c r="A62" s="72" t="s">
        <v>128</v>
      </c>
      <c r="B62" s="33" t="s">
        <v>47</v>
      </c>
      <c r="C62" s="87" t="s">
        <v>56</v>
      </c>
      <c r="D62" s="88" t="s">
        <v>42</v>
      </c>
      <c r="E62" s="89" t="s">
        <v>39</v>
      </c>
      <c r="F62" s="90">
        <v>100</v>
      </c>
      <c r="G62" s="105"/>
      <c r="H62" s="92">
        <f t="shared" si="1"/>
        <v>0</v>
      </c>
    </row>
    <row r="63" spans="1:8" s="7" customFormat="1" ht="24.75" customHeight="1">
      <c r="A63" s="72" t="s">
        <v>129</v>
      </c>
      <c r="B63" s="33" t="s">
        <v>70</v>
      </c>
      <c r="C63" s="87" t="s">
        <v>139</v>
      </c>
      <c r="D63" s="88" t="s">
        <v>2</v>
      </c>
      <c r="E63" s="89" t="s">
        <v>39</v>
      </c>
      <c r="F63" s="90">
        <v>250</v>
      </c>
      <c r="G63" s="105"/>
      <c r="H63" s="92">
        <f t="shared" si="1"/>
        <v>0</v>
      </c>
    </row>
    <row r="64" spans="1:8" s="7" customFormat="1" ht="34.5" customHeight="1">
      <c r="A64" s="72" t="s">
        <v>130</v>
      </c>
      <c r="B64" s="43" t="s">
        <v>28</v>
      </c>
      <c r="C64" s="87" t="s">
        <v>43</v>
      </c>
      <c r="D64" s="88" t="s">
        <v>44</v>
      </c>
      <c r="E64" s="89" t="s">
        <v>21</v>
      </c>
      <c r="F64" s="90">
        <v>50</v>
      </c>
      <c r="G64" s="91"/>
      <c r="H64" s="92">
        <f t="shared" si="1"/>
        <v>0</v>
      </c>
    </row>
    <row r="65" spans="1:8" s="10" customFormat="1" ht="24.75" customHeight="1">
      <c r="A65" s="72" t="s">
        <v>131</v>
      </c>
      <c r="B65" s="43" t="s">
        <v>32</v>
      </c>
      <c r="C65" s="87" t="s">
        <v>86</v>
      </c>
      <c r="D65" s="88" t="s">
        <v>87</v>
      </c>
      <c r="E65" s="89" t="s">
        <v>21</v>
      </c>
      <c r="F65" s="90">
        <v>20</v>
      </c>
      <c r="G65" s="91"/>
      <c r="H65" s="92">
        <f t="shared" si="1"/>
        <v>0</v>
      </c>
    </row>
    <row r="66" spans="1:8" s="8" customFormat="1" ht="24.75" customHeight="1">
      <c r="A66" s="73" t="s">
        <v>101</v>
      </c>
      <c r="B66" s="43" t="s">
        <v>34</v>
      </c>
      <c r="C66" s="87" t="s">
        <v>48</v>
      </c>
      <c r="D66" s="112" t="s">
        <v>89</v>
      </c>
      <c r="E66" s="89" t="s">
        <v>49</v>
      </c>
      <c r="F66" s="107">
        <v>3</v>
      </c>
      <c r="G66" s="105"/>
      <c r="H66" s="92">
        <f t="shared" si="1"/>
        <v>0</v>
      </c>
    </row>
    <row r="67" spans="1:8" ht="24.75" customHeight="1">
      <c r="A67" s="72" t="s">
        <v>102</v>
      </c>
      <c r="B67" s="43" t="s">
        <v>84</v>
      </c>
      <c r="C67" s="87" t="s">
        <v>45</v>
      </c>
      <c r="D67" s="88" t="s">
        <v>46</v>
      </c>
      <c r="E67" s="89"/>
      <c r="F67" s="90"/>
      <c r="G67" s="100"/>
      <c r="H67" s="92">
        <f t="shared" si="1"/>
        <v>0</v>
      </c>
    </row>
    <row r="68" spans="1:8" ht="24.75" customHeight="1">
      <c r="A68" s="72" t="s">
        <v>103</v>
      </c>
      <c r="B68" s="61" t="s">
        <v>37</v>
      </c>
      <c r="C68" s="97" t="s">
        <v>93</v>
      </c>
      <c r="D68" s="98"/>
      <c r="E68" s="89" t="s">
        <v>21</v>
      </c>
      <c r="F68" s="121">
        <v>1000</v>
      </c>
      <c r="G68" s="91"/>
      <c r="H68" s="92">
        <f t="shared" si="1"/>
        <v>0</v>
      </c>
    </row>
    <row r="69" spans="1:8" ht="24.75" customHeight="1">
      <c r="A69" s="72" t="s">
        <v>104</v>
      </c>
      <c r="B69" s="62" t="s">
        <v>47</v>
      </c>
      <c r="C69" s="93" t="s">
        <v>94</v>
      </c>
      <c r="D69" s="94"/>
      <c r="E69" s="63" t="s">
        <v>21</v>
      </c>
      <c r="F69" s="121">
        <v>1000</v>
      </c>
      <c r="G69" s="91"/>
      <c r="H69" s="92">
        <f t="shared" si="1"/>
        <v>0</v>
      </c>
    </row>
    <row r="70" spans="1:8" ht="24.75" customHeight="1" thickBot="1">
      <c r="A70" s="75"/>
      <c r="B70" s="35" t="s">
        <v>50</v>
      </c>
      <c r="C70" s="36" t="s">
        <v>58</v>
      </c>
      <c r="D70" s="47"/>
      <c r="E70" s="48"/>
      <c r="F70" s="48"/>
      <c r="G70" s="39" t="s">
        <v>59</v>
      </c>
      <c r="H70" s="65">
        <f>SUM(H41:H69)</f>
        <v>0</v>
      </c>
    </row>
    <row r="71" spans="1:8" s="7" customFormat="1" ht="24.75" customHeight="1" thickTop="1">
      <c r="A71" s="42"/>
      <c r="B71" s="49"/>
      <c r="C71" s="2" t="s">
        <v>13</v>
      </c>
      <c r="D71" s="40"/>
      <c r="E71" s="41"/>
      <c r="F71" s="41"/>
      <c r="G71" s="42"/>
      <c r="H71" s="66"/>
    </row>
    <row r="72" spans="1:8" ht="24.75" customHeight="1" thickBot="1">
      <c r="A72" s="74"/>
      <c r="B72" s="35" t="s">
        <v>12</v>
      </c>
      <c r="C72" s="36" t="s">
        <v>57</v>
      </c>
      <c r="D72" s="37"/>
      <c r="E72" s="11"/>
      <c r="F72" s="38"/>
      <c r="G72" s="39" t="s">
        <v>59</v>
      </c>
      <c r="H72" s="65">
        <f>H39</f>
        <v>0</v>
      </c>
    </row>
    <row r="73" spans="1:8" ht="24.75" customHeight="1" thickBot="1" thickTop="1">
      <c r="A73" s="75"/>
      <c r="B73" s="35" t="s">
        <v>50</v>
      </c>
      <c r="C73" s="36" t="s">
        <v>95</v>
      </c>
      <c r="D73" s="47"/>
      <c r="E73" s="48"/>
      <c r="F73" s="48"/>
      <c r="G73" s="39" t="s">
        <v>59</v>
      </c>
      <c r="H73" s="65">
        <f>H70</f>
        <v>0</v>
      </c>
    </row>
    <row r="74" spans="1:7" ht="19.5" customHeight="1" thickTop="1">
      <c r="A74" s="50"/>
      <c r="B74" s="51" t="s">
        <v>105</v>
      </c>
      <c r="C74" s="52"/>
      <c r="D74" s="77">
        <f>SUM(H72:H73)</f>
        <v>0</v>
      </c>
      <c r="E74" s="52"/>
      <c r="F74" s="52"/>
      <c r="G74" s="42"/>
    </row>
    <row r="75" spans="1:8" ht="19.5" customHeight="1">
      <c r="A75" s="50"/>
      <c r="B75" s="54" t="s">
        <v>15</v>
      </c>
      <c r="C75" s="52"/>
      <c r="D75" s="53"/>
      <c r="E75" s="52"/>
      <c r="F75" s="52"/>
      <c r="G75" s="50"/>
      <c r="H75" s="55"/>
    </row>
    <row r="76" spans="1:8" ht="19.5" customHeight="1">
      <c r="A76" s="76"/>
      <c r="B76" s="60" t="s">
        <v>14</v>
      </c>
      <c r="C76" s="58"/>
      <c r="D76" s="59"/>
      <c r="E76" s="58"/>
      <c r="F76" s="58"/>
      <c r="G76" s="56"/>
      <c r="H76" s="57"/>
    </row>
  </sheetData>
  <sheetProtection password="CC3D" sheet="1" objects="1" scenarios="1"/>
  <dataValidations count="1">
    <dataValidation type="decimal" operator="greaterThan" allowBlank="1" showInputMessage="1" showErrorMessage="1" error="Negative values will not be accepted" sqref="G13 G7:G9 G11 G15 G18:G25 G28:G35 G37:G38 G41:G42 G44 G46 G49:G56 G59:G66 G68:G69">
      <formula1>0</formula1>
    </dataValidation>
  </dataValidations>
  <printOptions/>
  <pageMargins left="0.5" right="0.5" top="0.75" bottom="0.75" header="0.25" footer="0.25"/>
  <pageSetup horizontalDpi="600" verticalDpi="600" orientation="portrait" scale="65" r:id="rId1"/>
  <headerFooter alignWithMargins="0">
    <oddHeader>&amp;L&amp;10The City of Winnipeg
Bid Opportunity No. 256-2004&amp;R&amp;10Bid Submission
Page &amp;P+3 of 9</oddHeader>
    <oddFooter xml:space="preserve">&amp;R__________________
Name of Bidder                    </oddFooter>
  </headerFooter>
  <rowBreaks count="1" manualBreakCount="1">
    <brk id="3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Public Works Department</cp:lastModifiedBy>
  <cp:lastPrinted>2004-06-25T17:36:26Z</cp:lastPrinted>
  <dcterms:created xsi:type="dcterms:W3CDTF">1999-03-31T15:44:33Z</dcterms:created>
  <dcterms:modified xsi:type="dcterms:W3CDTF">2004-06-28T16:48:55Z</dcterms:modified>
  <cp:category/>
  <cp:version/>
  <cp:contentType/>
  <cp:contentStatus/>
</cp:coreProperties>
</file>